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sponsabile Affari general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9" i="1"/>
  <c r="E12"/>
  <c r="D11"/>
  <c r="D10"/>
  <c r="D9"/>
  <c r="D8"/>
  <c r="D12" s="1"/>
  <c r="D7"/>
  <c r="D13" l="1"/>
  <c r="D14" s="1"/>
</calcChain>
</file>

<file path=xl/sharedStrings.xml><?xml version="1.0" encoding="utf-8"?>
<sst xmlns="http://schemas.openxmlformats.org/spreadsheetml/2006/main" count="19" uniqueCount="19">
  <si>
    <t>RETRIBUZIONE ANNUA LORDA RISULTANTE DAL CONTRATTO INDIVIDUALE ANNO 2021</t>
  </si>
  <si>
    <t>Amministrazione: COMUN GENERAL DE FASCIA</t>
  </si>
  <si>
    <t>Funzionario: BRUNEL DEVI</t>
  </si>
  <si>
    <t>Incarico ricoperto: Responsabile dell'U.O. degli affari generali e dell'assistenza scolastica -                                                           .                                  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</si>
  <si>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</si>
  <si>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</si>
  <si>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</si>
  <si>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</si>
  <si>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vacanza contrattuale</t>
  </si>
  <si>
    <t>Indennità integrativa speciale</t>
  </si>
  <si>
    <t>assegno annuo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</si>
  <si>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</si>
  <si>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</si>
  <si>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</si>
  <si>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</si>
  <si>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</si>
  <si>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</si>
  <si>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 xml:space="preserve">          Rimborsi spese di viaggio per servizio erogati nel 2020</t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</si>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</sst>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Border="0" applyProtection="0"/>
    <xf numFmtId="164" fontId="6" fillId="0" borderId="0" applyFont="0" applyBorder="0" applyProtection="0"/>
    <xf numFmtId="165" fontId="6" fillId="0" borderId="0" applyFont="0" applyBorder="0" applyProtection="0"/>
    <xf numFmtId="0" fontId="6" fillId="0" borderId="0" applyNumberFormat="0" applyFont="0" applyBorder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7" xfId="0" applyFont="1" applyBorder="1"/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6" fillId="0" borderId="0" xfId="1" applyFont="1" applyFill="1" applyAlignment="1">
      <alignment horizontal="left" indent="1"/>
    </xf>
    <xf numFmtId="0" fontId="6" fillId="0" borderId="0" xfId="1" applyFont="1" applyFill="1" applyAlignment="1"/>
    <xf numFmtId="165" fontId="6" fillId="0" borderId="10" xfId="2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/>
    <xf numFmtId="165" fontId="6" fillId="0" borderId="3" xfId="1" applyNumberFormat="1" applyFont="1" applyFill="1" applyBorder="1" applyAlignment="1"/>
    <xf numFmtId="0" fontId="5" fillId="0" borderId="0" xfId="1" applyFont="1" applyFill="1" applyAlignment="1">
      <alignment horizontal="left" indent="1"/>
    </xf>
    <xf numFmtId="165" fontId="5" fillId="0" borderId="12" xfId="2" applyNumberFormat="1" applyFont="1" applyFill="1" applyBorder="1" applyAlignment="1"/>
    <xf numFmtId="165" fontId="5" fillId="0" borderId="13" xfId="2" applyNumberFormat="1" applyFont="1" applyFill="1" applyBorder="1" applyAlignment="1"/>
    <xf numFmtId="165" fontId="6" fillId="0" borderId="12" xfId="2" applyNumberFormat="1" applyFont="1" applyFill="1" applyBorder="1" applyAlignment="1">
      <alignment horizontal="right"/>
    </xf>
    <xf numFmtId="0" fontId="3" fillId="0" borderId="4" xfId="0" applyFont="1" applyBorder="1"/>
    <xf numFmtId="0" fontId="1" fillId="0" borderId="5" xfId="1" applyFont="1" applyFill="1" applyBorder="1" applyAlignment="1">
      <alignment horizontal="left" indent="1"/>
    </xf>
    <xf numFmtId="0" fontId="2" fillId="0" borderId="5" xfId="1" applyFont="1" applyFill="1" applyBorder="1" applyAlignment="1"/>
    <xf numFmtId="165" fontId="1" fillId="0" borderId="14" xfId="2" applyNumberFormat="1" applyFont="1" applyFill="1" applyBorder="1" applyAlignment="1"/>
    <xf numFmtId="165" fontId="2" fillId="0" borderId="6" xfId="1" applyNumberFormat="1" applyFont="1" applyFill="1" applyBorder="1" applyAlignment="1"/>
    <xf numFmtId="0" fontId="6" fillId="0" borderId="0" xfId="0" applyFont="1"/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5" fillId="0" borderId="7" xfId="0" applyFont="1" applyBorder="1"/>
    <xf numFmtId="0" fontId="3" fillId="0" borderId="9" xfId="0" applyFont="1" applyBorder="1"/>
    <xf numFmtId="165" fontId="6" fillId="0" borderId="9" xfId="3" applyFont="1" applyFill="1" applyBorder="1" applyAlignment="1">
      <alignment horizontal="right"/>
    </xf>
    <xf numFmtId="0" fontId="7" fillId="0" borderId="0" xfId="0" applyFont="1"/>
    <xf numFmtId="0" fontId="8" fillId="0" borderId="7" xfId="0" applyFont="1" applyBorder="1" applyAlignment="1">
      <alignment horizontal="left"/>
    </xf>
    <xf numFmtId="0" fontId="7" fillId="0" borderId="9" xfId="0" applyFont="1" applyBorder="1"/>
    <xf numFmtId="165" fontId="8" fillId="0" borderId="9" xfId="3" applyFont="1" applyFill="1" applyBorder="1" applyAlignment="1"/>
    <xf numFmtId="0" fontId="9" fillId="0" borderId="15" xfId="4" applyFont="1" applyFill="1" applyBorder="1" applyAlignment="1"/>
    <xf numFmtId="165" fontId="6" fillId="0" borderId="15" xfId="1" applyNumberFormat="1" applyFont="1" applyFill="1" applyBorder="1" applyAlignment="1"/>
    <xf numFmtId="0" fontId="10" fillId="0" borderId="0" xfId="4" applyFont="1" applyFill="1" applyAlignment="1">
      <alignment horizontal="justify" wrapText="1"/>
    </xf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D29" sqref="D29"/>
    </sheetView>
  </sheetViews>
  <sheetFormatPr defaultRowHeight="15"/>
  <cols>
    <col min="3" max="3" width="56.7109375" customWidth="1"/>
    <col min="4" max="4" width="23.7109375" customWidth="1"/>
    <col min="5" max="5" width="20.1406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9"/>
      <c r="C4" s="9"/>
      <c r="D4" s="9"/>
      <c r="E4" s="10"/>
    </row>
    <row r="5" spans="1:5">
      <c r="A5" s="11"/>
      <c r="B5" s="12"/>
      <c r="C5" s="12"/>
      <c r="D5" s="12"/>
      <c r="E5" s="13"/>
    </row>
    <row r="6" spans="1:5">
      <c r="A6" s="14"/>
      <c r="B6" s="15"/>
      <c r="C6" s="16" t="s">
        <v>4</v>
      </c>
      <c r="D6" s="16" t="s">
        <v>5</v>
      </c>
      <c r="E6" s="16" t="s">
        <v>6</v>
      </c>
    </row>
    <row r="7" spans="1:5">
      <c r="A7" s="11"/>
      <c r="B7" s="17" t="s">
        <v>7</v>
      </c>
      <c r="C7" s="18"/>
      <c r="D7" s="19">
        <f>E7*12</f>
        <v>16164</v>
      </c>
      <c r="E7" s="20">
        <v>1347</v>
      </c>
    </row>
    <row r="8" spans="1:5">
      <c r="A8" s="11"/>
      <c r="B8" s="17" t="s">
        <v>8</v>
      </c>
      <c r="C8" s="18"/>
      <c r="D8" s="19">
        <f>E8*12</f>
        <v>178.56</v>
      </c>
      <c r="E8" s="21">
        <v>14.88</v>
      </c>
    </row>
    <row r="9" spans="1:5">
      <c r="A9" s="11"/>
      <c r="B9" s="17" t="s">
        <v>9</v>
      </c>
      <c r="C9" s="18"/>
      <c r="D9" s="19">
        <f>E9*12</f>
        <v>6445.92</v>
      </c>
      <c r="E9" s="21">
        <v>537.16</v>
      </c>
    </row>
    <row r="10" spans="1:5">
      <c r="A10" s="11"/>
      <c r="B10" s="17" t="s">
        <v>10</v>
      </c>
      <c r="C10" s="18"/>
      <c r="D10" s="19">
        <f>E10*12</f>
        <v>2892</v>
      </c>
      <c r="E10" s="21">
        <v>241</v>
      </c>
    </row>
    <row r="11" spans="1:5">
      <c r="A11" s="11"/>
      <c r="B11" s="17" t="s">
        <v>11</v>
      </c>
      <c r="C11" s="18"/>
      <c r="D11" s="19">
        <f>E11*12</f>
        <v>8796.36</v>
      </c>
      <c r="E11" s="21">
        <v>733.03</v>
      </c>
    </row>
    <row r="12" spans="1:5" ht="15.75" thickBot="1">
      <c r="A12" s="11"/>
      <c r="B12" s="22" t="s">
        <v>12</v>
      </c>
      <c r="C12" s="18"/>
      <c r="D12" s="23">
        <f>SUM(D7:D11)</f>
        <v>34476.839999999997</v>
      </c>
      <c r="E12" s="24">
        <f>SUM(E7:E11)</f>
        <v>2873.0699999999997</v>
      </c>
    </row>
    <row r="13" spans="1:5" ht="16.5" thickTop="1" thickBot="1">
      <c r="A13" s="11"/>
      <c r="B13" s="17" t="s">
        <v>13</v>
      </c>
      <c r="C13" s="18"/>
      <c r="D13" s="25">
        <f>D12/12</f>
        <v>2873.0699999999997</v>
      </c>
      <c r="E13" s="21"/>
    </row>
    <row r="14" spans="1:5" ht="16.5" thickTop="1">
      <c r="A14" s="26"/>
      <c r="B14" s="27" t="s">
        <v>14</v>
      </c>
      <c r="C14" s="28"/>
      <c r="D14" s="29">
        <f>D12+D13</f>
        <v>37349.909999999996</v>
      </c>
      <c r="E14" s="30"/>
    </row>
    <row r="15" spans="1:5">
      <c r="A15" s="12"/>
      <c r="B15" s="31"/>
      <c r="C15" s="31"/>
      <c r="D15" s="31"/>
      <c r="E15" s="31"/>
    </row>
    <row r="16" spans="1:5">
      <c r="A16" s="12"/>
      <c r="B16" s="32" t="s">
        <v>15</v>
      </c>
      <c r="C16" s="32"/>
      <c r="D16" s="32"/>
      <c r="E16" s="32"/>
    </row>
    <row r="17" spans="1:5">
      <c r="A17" s="12"/>
      <c r="B17" s="33"/>
      <c r="C17" s="33"/>
      <c r="D17" s="33"/>
      <c r="E17" s="33"/>
    </row>
    <row r="18" spans="1:5">
      <c r="A18" s="12"/>
      <c r="B18" s="12"/>
      <c r="C18" s="34" t="s">
        <v>16</v>
      </c>
      <c r="D18" s="35"/>
      <c r="E18" s="36"/>
    </row>
    <row r="19" spans="1:5">
      <c r="A19" s="37"/>
      <c r="B19" s="37"/>
      <c r="C19" s="38" t="s">
        <v>17</v>
      </c>
      <c r="D19" s="39"/>
      <c r="E19" s="40">
        <f>2.16+2.72</f>
        <v>4.8800000000000008</v>
      </c>
    </row>
    <row r="20" spans="1:5">
      <c r="A20" s="37"/>
      <c r="B20" s="37"/>
      <c r="C20" s="41" t="s">
        <v>18</v>
      </c>
      <c r="D20" s="41"/>
      <c r="E20" s="42">
        <v>478.43</v>
      </c>
    </row>
    <row r="21" spans="1:5">
      <c r="A21" s="12"/>
      <c r="B21" s="12"/>
      <c r="C21" s="12"/>
      <c r="D21" s="12"/>
      <c r="E21" s="12"/>
    </row>
    <row r="22" spans="1:5" ht="26.25" customHeight="1">
      <c r="A22" s="12"/>
      <c r="B22" s="43"/>
      <c r="C22" s="43"/>
      <c r="D22" s="43"/>
      <c r="E22" s="43"/>
    </row>
  </sheetData>
  <mergeCells count="5">
    <mergeCell ref="A1:E1"/>
    <mergeCell ref="A4:E4"/>
    <mergeCell ref="B16:E16"/>
    <mergeCell ref="C20:D20"/>
    <mergeCell ref="B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Responsabile Affari generali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2021-02-05T08:36:08Z</dcterms:created>
  <dcterms:modified xsi:type="dcterms:W3CDTF">2021-02-05T08:37:57Z</dcterms:modified>
</cp:coreProperties>
</file>